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riana.ondrikova\Documents\OZ Semenoles\DNS 2023-2026\63 Šajdíkove Humence\2-3263-DNS-2024\Súťažné podklady\"/>
    </mc:Choice>
  </mc:AlternateContent>
  <bookViews>
    <workbookView xWindow="0" yWindow="0" windowWidth="15360" windowHeight="8610"/>
  </bookViews>
  <sheets>
    <sheet name="G2 nový návrh" sheetId="4" r:id="rId1"/>
  </sheets>
  <definedNames>
    <definedName name="_xlnm._FilterDatabase" localSheetId="0" hidden="1">'G2 nový návrh'!$A$7:$J$21</definedName>
  </definedNames>
  <calcPr calcId="162913"/>
</workbook>
</file>

<file path=xl/calcChain.xml><?xml version="1.0" encoding="utf-8"?>
<calcChain xmlns="http://schemas.openxmlformats.org/spreadsheetml/2006/main">
  <c r="I7" i="4" l="1"/>
  <c r="J7" i="4"/>
  <c r="I8" i="4"/>
  <c r="J8" i="4"/>
  <c r="I18" i="4"/>
  <c r="J18" i="4"/>
  <c r="I19" i="4"/>
  <c r="J19" i="4"/>
  <c r="I20" i="4"/>
  <c r="J20" i="4"/>
  <c r="I15" i="4" l="1"/>
  <c r="J15" i="4"/>
  <c r="I13" i="4" l="1"/>
  <c r="J13" i="4"/>
  <c r="I14" i="4"/>
  <c r="J14" i="4"/>
  <c r="I16" i="4"/>
  <c r="J16" i="4"/>
  <c r="I17" i="4"/>
  <c r="J17" i="4"/>
  <c r="I10" i="4"/>
  <c r="J10" i="4"/>
  <c r="I11" i="4"/>
  <c r="J11" i="4"/>
  <c r="I12" i="4"/>
  <c r="J12" i="4"/>
  <c r="J9" i="4" l="1"/>
  <c r="J21" i="4" l="1"/>
  <c r="I9" i="4"/>
  <c r="I21" i="4" l="1"/>
</calcChain>
</file>

<file path=xl/sharedStrings.xml><?xml version="1.0" encoding="utf-8"?>
<sst xmlns="http://schemas.openxmlformats.org/spreadsheetml/2006/main" count="59" uniqueCount="35">
  <si>
    <t>Špecifikácia pestovateľského výkonu</t>
  </si>
  <si>
    <t>Merná jednotka</t>
  </si>
  <si>
    <t>Cena za mernú jednotku v € bez DPH:</t>
  </si>
  <si>
    <t>Počet merných jednotiek</t>
  </si>
  <si>
    <t xml:space="preserve">Cena za pestovateľský výkon stanovená objednávateľom v € bez DPH </t>
  </si>
  <si>
    <t>Číslo</t>
  </si>
  <si>
    <t>Pestovateľský výkon (pracovná činnosť a druh práce)</t>
  </si>
  <si>
    <t xml:space="preserve">Tarifná trieda </t>
  </si>
  <si>
    <t>Celková cena za celý predmet zákazky</t>
  </si>
  <si>
    <t>Celková cena za pestovateľské výkony v € bez DPH</t>
  </si>
  <si>
    <t>Cena za mernú jednotku stanovená objednávateľom v € bez DPH:</t>
  </si>
  <si>
    <t xml:space="preserve">VYPĹŇA </t>
  </si>
  <si>
    <t>UCHÁDZAČ</t>
  </si>
  <si>
    <t>Názov predmetu zákazky: Pestovateľská činnosť v  škôlkárskom stredisku Šajdíkove Humence</t>
  </si>
  <si>
    <t>4.2.7</t>
  </si>
  <si>
    <t>Hlboké prekopávanie a okopávanie, planírovanie, kyprenie a pletie záhonov semenáčikov a sadeníc v lesných škôlkach. Obsluha a konštrukcia závlah.</t>
  </si>
  <si>
    <t>Pletie 1 ročných semenáčkov - pomiestne zaburinenie</t>
  </si>
  <si>
    <t>Pletie 1 ročných semenáčkov - slabé zaburinenie</t>
  </si>
  <si>
    <t>Pletie 1 ročných semenáčkov - stredné zaburinenie</t>
  </si>
  <si>
    <t>Pletie 1 ročných semenáčkov - silné zaburinenie</t>
  </si>
  <si>
    <t>Pletie 2 ročných semenáčkov - pomiestne zaburinenie</t>
  </si>
  <si>
    <t>Pletie 2 ročných semenáčkov - slabé zaburinenie</t>
  </si>
  <si>
    <t>Pletie 2 ročných semenáčkov - stredné zaburinenie</t>
  </si>
  <si>
    <t>Pletie 2 ročných semenáčkov - silné zaburinenie</t>
  </si>
  <si>
    <t>Pletie sadeníc - slabé zaburinenie</t>
  </si>
  <si>
    <t>Pletie sadeníc - stredné zaburinenie</t>
  </si>
  <si>
    <t>Pletie sadeníc - silné zaburinenie</t>
  </si>
  <si>
    <t>Kyprenie ihličnatých drevín</t>
  </si>
  <si>
    <t>Kyprenie listnatých drevín</t>
  </si>
  <si>
    <t>ár</t>
  </si>
  <si>
    <t>4.2.1</t>
  </si>
  <si>
    <t>Ručné práce v škôlkarstve ( napr. vykladanie, ukladanie alebo rozhadzovanie kompostu, maštaľného hnoja, priemyselných hnojív, presuny substrátu a pod.).</t>
  </si>
  <si>
    <t>ostatné práce pri výrobe les.drevín 222</t>
  </si>
  <si>
    <t>hod</t>
  </si>
  <si>
    <t>Príloha č. 3 k Zmluve o dodaní služieb č. 2/3263/2024/VT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</si>
</sst>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50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2" fillId="0" borderId="0" xfId="1" applyFont="1" applyFill="1" applyAlignment="1">
      <alignment horizontal="center"/>
    </xf>
    <xf numFmtId="0" fontId="8" fillId="0" borderId="1" xfId="0" applyFont="1" applyBorder="1" applyAlignment="1">
      <alignment vertical="center" wrapText="1"/>
    </xf>
    <xf numFmtId="0" fontId="8" fillId="0" borderId="0" xfId="0" applyFont="1"/>
    <xf numFmtId="0" fontId="8" fillId="0" borderId="0" xfId="0" applyNumberFormat="1" applyFont="1" applyAlignment="1">
      <alignment horizontal="left"/>
    </xf>
    <xf numFmtId="4" fontId="8" fillId="0" borderId="0" xfId="0" applyNumberFormat="1" applyFont="1"/>
    <xf numFmtId="0" fontId="2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8" fillId="0" borderId="0" xfId="0" applyFont="1" applyAlignment="1">
      <alignment wrapText="1"/>
    </xf>
    <xf numFmtId="0" fontId="2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0" fontId="9" fillId="0" borderId="3" xfId="0" applyFont="1" applyFill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4" fontId="8" fillId="0" borderId="0" xfId="0" applyNumberFormat="1" applyFont="1" applyFill="1"/>
    <xf numFmtId="0" fontId="8" fillId="0" borderId="0" xfId="0" applyFont="1" applyFill="1"/>
    <xf numFmtId="0" fontId="8" fillId="0" borderId="5" xfId="0" applyFont="1" applyBorder="1" applyAlignment="1">
      <alignment wrapText="1"/>
    </xf>
    <xf numFmtId="0" fontId="8" fillId="0" borderId="5" xfId="0" applyFont="1" applyFill="1" applyBorder="1"/>
    <xf numFmtId="4" fontId="8" fillId="0" borderId="5" xfId="0" applyNumberFormat="1" applyFont="1" applyBorder="1"/>
    <xf numFmtId="0" fontId="10" fillId="0" borderId="4" xfId="0" applyFont="1" applyBorder="1" applyAlignment="1">
      <alignment wrapText="1"/>
    </xf>
    <xf numFmtId="4" fontId="10" fillId="0" borderId="6" xfId="0" applyNumberFormat="1" applyFont="1" applyFill="1" applyBorder="1"/>
    <xf numFmtId="4" fontId="8" fillId="0" borderId="5" xfId="0" applyNumberFormat="1" applyFont="1" applyFill="1" applyBorder="1"/>
    <xf numFmtId="14" fontId="4" fillId="0" borderId="0" xfId="1" applyNumberFormat="1" applyFont="1" applyFill="1" applyAlignment="1">
      <alignment horizontal="center" wrapText="1"/>
    </xf>
    <xf numFmtId="0" fontId="2" fillId="2" borderId="0" xfId="1" applyFont="1" applyFill="1" applyAlignment="1">
      <alignment horizontal="center"/>
    </xf>
    <xf numFmtId="0" fontId="8" fillId="3" borderId="1" xfId="0" applyFont="1" applyFill="1" applyBorder="1"/>
    <xf numFmtId="0" fontId="8" fillId="3" borderId="1" xfId="0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/>
    </xf>
    <xf numFmtId="0" fontId="11" fillId="0" borderId="0" xfId="1" applyFont="1"/>
    <xf numFmtId="4" fontId="8" fillId="2" borderId="1" xfId="1" applyNumberFormat="1" applyFont="1" applyFill="1" applyBorder="1" applyAlignment="1">
      <alignment horizontal="center" vertical="center" wrapText="1"/>
    </xf>
    <xf numFmtId="4" fontId="8" fillId="3" borderId="1" xfId="1" applyNumberFormat="1" applyFont="1" applyFill="1" applyBorder="1" applyAlignment="1">
      <alignment horizontal="center" vertical="center" wrapText="1"/>
    </xf>
    <xf numFmtId="4" fontId="8" fillId="0" borderId="1" xfId="1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/>
    <xf numFmtId="4" fontId="8" fillId="3" borderId="1" xfId="0" applyNumberFormat="1" applyFont="1" applyFill="1" applyBorder="1"/>
    <xf numFmtId="4" fontId="8" fillId="0" borderId="1" xfId="0" applyNumberFormat="1" applyFont="1" applyFill="1" applyBorder="1"/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/>
    <xf numFmtId="0" fontId="12" fillId="0" borderId="1" xfId="0" applyFont="1" applyFill="1" applyBorder="1" applyAlignment="1">
      <alignment vertical="center" wrapText="1"/>
    </xf>
    <xf numFmtId="49" fontId="12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/>
    </xf>
    <xf numFmtId="0" fontId="12" fillId="0" borderId="7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</cellXfs>
  <cellStyles count="3">
    <cellStyle name="Normálna" xfId="0" builtinId="0"/>
    <cellStyle name="Normálna 2" xfId="1"/>
    <cellStyle name="Normálna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1"/>
  <sheetViews>
    <sheetView tabSelected="1" zoomScale="80" zoomScaleNormal="80" workbookViewId="0">
      <selection activeCell="H7" sqref="H7"/>
    </sheetView>
  </sheetViews>
  <sheetFormatPr defaultColWidth="9.140625" defaultRowHeight="15.75" x14ac:dyDescent="0.25"/>
  <cols>
    <col min="1" max="1" width="10" style="10" customWidth="1"/>
    <col min="2" max="2" width="52" style="14" customWidth="1"/>
    <col min="3" max="3" width="12.7109375" style="20" customWidth="1"/>
    <col min="4" max="4" width="38" style="14" customWidth="1"/>
    <col min="5" max="6" width="13.140625" style="20" customWidth="1"/>
    <col min="7" max="7" width="16.28515625" style="11" customWidth="1"/>
    <col min="8" max="8" width="16.28515625" style="19" customWidth="1"/>
    <col min="9" max="10" width="22.140625" style="19" customWidth="1"/>
    <col min="11" max="11" width="37" style="9" customWidth="1"/>
    <col min="12" max="16384" width="9.140625" style="9"/>
  </cols>
  <sheetData>
    <row r="1" spans="1:14" s="3" customFormat="1" x14ac:dyDescent="0.25">
      <c r="A1" s="17" t="s">
        <v>34</v>
      </c>
      <c r="B1" s="15"/>
      <c r="D1" s="12"/>
      <c r="E1" s="7"/>
      <c r="F1" s="7"/>
      <c r="G1" s="28"/>
    </row>
    <row r="2" spans="1:14" s="3" customFormat="1" x14ac:dyDescent="0.25">
      <c r="B2" s="15"/>
      <c r="D2" s="12"/>
      <c r="E2" s="7"/>
      <c r="F2" s="7"/>
      <c r="G2" s="28" t="s">
        <v>11</v>
      </c>
    </row>
    <row r="3" spans="1:14" s="2" customFormat="1" x14ac:dyDescent="0.25">
      <c r="A3" s="4" t="s">
        <v>13</v>
      </c>
      <c r="B3" s="16"/>
      <c r="C3" s="4"/>
      <c r="D3" s="13"/>
      <c r="E3" s="5"/>
      <c r="F3" s="5"/>
      <c r="G3" s="28" t="s">
        <v>12</v>
      </c>
      <c r="H3" s="3"/>
      <c r="I3" s="3"/>
      <c r="J3" s="3"/>
    </row>
    <row r="4" spans="1:14" s="1" customFormat="1" x14ac:dyDescent="0.25">
      <c r="A4" s="4"/>
      <c r="B4" s="16"/>
      <c r="C4" s="4"/>
      <c r="D4" s="27"/>
      <c r="E4" s="5"/>
      <c r="F4" s="5"/>
      <c r="G4" s="28"/>
      <c r="H4" s="3"/>
      <c r="I4" s="3"/>
      <c r="J4" s="3"/>
    </row>
    <row r="5" spans="1:14" s="2" customFormat="1" x14ac:dyDescent="0.25">
      <c r="A5" s="6"/>
      <c r="B5" s="16"/>
      <c r="C5" s="4"/>
      <c r="D5" s="13"/>
      <c r="E5" s="46"/>
      <c r="F5" s="46"/>
      <c r="G5" s="46"/>
      <c r="H5" s="31"/>
      <c r="I5" s="31"/>
      <c r="J5" s="31"/>
      <c r="K5" s="32"/>
      <c r="L5" s="32"/>
    </row>
    <row r="6" spans="1:14" ht="78.75" x14ac:dyDescent="0.25">
      <c r="A6" s="8" t="s">
        <v>5</v>
      </c>
      <c r="B6" s="8" t="s">
        <v>6</v>
      </c>
      <c r="C6" s="43" t="s">
        <v>7</v>
      </c>
      <c r="D6" s="18" t="s">
        <v>0</v>
      </c>
      <c r="E6" s="39" t="s">
        <v>1</v>
      </c>
      <c r="F6" s="30" t="s">
        <v>3</v>
      </c>
      <c r="G6" s="33" t="s">
        <v>2</v>
      </c>
      <c r="H6" s="34" t="s">
        <v>10</v>
      </c>
      <c r="I6" s="35" t="s">
        <v>4</v>
      </c>
      <c r="J6" s="35" t="s">
        <v>9</v>
      </c>
    </row>
    <row r="7" spans="1:14" ht="36.75" customHeight="1" x14ac:dyDescent="0.25">
      <c r="A7" s="42" t="s">
        <v>14</v>
      </c>
      <c r="B7" s="47" t="s">
        <v>15</v>
      </c>
      <c r="C7" s="44">
        <v>3</v>
      </c>
      <c r="D7" s="41" t="s">
        <v>16</v>
      </c>
      <c r="E7" s="40" t="s">
        <v>29</v>
      </c>
      <c r="F7" s="29">
        <v>10</v>
      </c>
      <c r="G7" s="36"/>
      <c r="H7" s="37">
        <v>40</v>
      </c>
      <c r="I7" s="38">
        <f t="shared" ref="I7:I8" si="0">H7*F7</f>
        <v>400</v>
      </c>
      <c r="J7" s="38">
        <f t="shared" ref="J7:J8" si="1">F7*G7</f>
        <v>0</v>
      </c>
    </row>
    <row r="8" spans="1:14" ht="40.5" customHeight="1" x14ac:dyDescent="0.25">
      <c r="A8" s="42" t="s">
        <v>14</v>
      </c>
      <c r="B8" s="48"/>
      <c r="C8" s="44">
        <v>3</v>
      </c>
      <c r="D8" s="41" t="s">
        <v>17</v>
      </c>
      <c r="E8" s="40" t="s">
        <v>29</v>
      </c>
      <c r="F8" s="29">
        <v>40</v>
      </c>
      <c r="G8" s="36"/>
      <c r="H8" s="37">
        <v>57.7</v>
      </c>
      <c r="I8" s="38">
        <f t="shared" si="0"/>
        <v>2308</v>
      </c>
      <c r="J8" s="38">
        <f t="shared" si="1"/>
        <v>0</v>
      </c>
    </row>
    <row r="9" spans="1:14" ht="33" customHeight="1" x14ac:dyDescent="0.25">
      <c r="A9" s="42" t="s">
        <v>14</v>
      </c>
      <c r="B9" s="48"/>
      <c r="C9" s="44">
        <v>3</v>
      </c>
      <c r="D9" s="41" t="s">
        <v>18</v>
      </c>
      <c r="E9" s="40" t="s">
        <v>29</v>
      </c>
      <c r="F9" s="29">
        <v>50</v>
      </c>
      <c r="G9" s="36"/>
      <c r="H9" s="37">
        <v>82.85</v>
      </c>
      <c r="I9" s="38">
        <f t="shared" ref="I9" si="2">H9*F9</f>
        <v>4142.5</v>
      </c>
      <c r="J9" s="38">
        <f t="shared" ref="J9" si="3">F9*G9</f>
        <v>0</v>
      </c>
      <c r="K9" s="20"/>
      <c r="L9" s="20"/>
      <c r="M9" s="20"/>
      <c r="N9" s="20"/>
    </row>
    <row r="10" spans="1:14" ht="33" customHeight="1" x14ac:dyDescent="0.25">
      <c r="A10" s="42" t="s">
        <v>14</v>
      </c>
      <c r="B10" s="48"/>
      <c r="C10" s="44">
        <v>3</v>
      </c>
      <c r="D10" s="41" t="s">
        <v>19</v>
      </c>
      <c r="E10" s="40" t="s">
        <v>29</v>
      </c>
      <c r="F10" s="29">
        <v>30</v>
      </c>
      <c r="G10" s="36"/>
      <c r="H10" s="37">
        <v>107.9</v>
      </c>
      <c r="I10" s="38">
        <f t="shared" ref="I10:I12" si="4">H10*F10</f>
        <v>3237</v>
      </c>
      <c r="J10" s="38">
        <f t="shared" ref="J10:J12" si="5">F10*G10</f>
        <v>0</v>
      </c>
      <c r="K10" s="20"/>
      <c r="L10" s="20"/>
      <c r="M10" s="20"/>
      <c r="N10" s="20"/>
    </row>
    <row r="11" spans="1:14" ht="36.75" customHeight="1" x14ac:dyDescent="0.25">
      <c r="A11" s="42" t="s">
        <v>14</v>
      </c>
      <c r="B11" s="48"/>
      <c r="C11" s="44">
        <v>3</v>
      </c>
      <c r="D11" s="41" t="s">
        <v>20</v>
      </c>
      <c r="E11" s="40" t="s">
        <v>29</v>
      </c>
      <c r="F11" s="29">
        <v>20</v>
      </c>
      <c r="G11" s="36"/>
      <c r="H11" s="37">
        <v>33.5</v>
      </c>
      <c r="I11" s="38">
        <f t="shared" si="4"/>
        <v>670</v>
      </c>
      <c r="J11" s="38">
        <f t="shared" si="5"/>
        <v>0</v>
      </c>
      <c r="K11" s="20"/>
      <c r="L11" s="20"/>
      <c r="M11" s="20"/>
      <c r="N11" s="20"/>
    </row>
    <row r="12" spans="1:14" ht="37.5" customHeight="1" x14ac:dyDescent="0.25">
      <c r="A12" s="42" t="s">
        <v>14</v>
      </c>
      <c r="B12" s="48"/>
      <c r="C12" s="44">
        <v>3</v>
      </c>
      <c r="D12" s="41" t="s">
        <v>21</v>
      </c>
      <c r="E12" s="40" t="s">
        <v>29</v>
      </c>
      <c r="F12" s="29">
        <v>10</v>
      </c>
      <c r="G12" s="36"/>
      <c r="H12" s="37">
        <v>48</v>
      </c>
      <c r="I12" s="38">
        <f t="shared" si="4"/>
        <v>480</v>
      </c>
      <c r="J12" s="38">
        <f t="shared" si="5"/>
        <v>0</v>
      </c>
      <c r="K12" s="20"/>
      <c r="L12" s="20"/>
      <c r="M12" s="20"/>
      <c r="N12" s="20"/>
    </row>
    <row r="13" spans="1:14" ht="30.75" customHeight="1" x14ac:dyDescent="0.25">
      <c r="A13" s="42" t="s">
        <v>14</v>
      </c>
      <c r="B13" s="48"/>
      <c r="C13" s="44">
        <v>3</v>
      </c>
      <c r="D13" s="41" t="s">
        <v>22</v>
      </c>
      <c r="E13" s="40" t="s">
        <v>29</v>
      </c>
      <c r="F13" s="29">
        <v>10</v>
      </c>
      <c r="G13" s="36"/>
      <c r="H13" s="37">
        <v>69.8</v>
      </c>
      <c r="I13" s="38">
        <f t="shared" ref="I13:I17" si="6">H13*F13</f>
        <v>698</v>
      </c>
      <c r="J13" s="38">
        <f t="shared" ref="J13:J17" si="7">F13*G13</f>
        <v>0</v>
      </c>
      <c r="K13" s="20"/>
      <c r="L13" s="20"/>
      <c r="M13" s="20"/>
      <c r="N13" s="20"/>
    </row>
    <row r="14" spans="1:14" ht="33.75" customHeight="1" x14ac:dyDescent="0.25">
      <c r="A14" s="42" t="s">
        <v>14</v>
      </c>
      <c r="B14" s="48"/>
      <c r="C14" s="44">
        <v>3</v>
      </c>
      <c r="D14" s="41" t="s">
        <v>23</v>
      </c>
      <c r="E14" s="40" t="s">
        <v>29</v>
      </c>
      <c r="F14" s="29">
        <v>10</v>
      </c>
      <c r="G14" s="36"/>
      <c r="H14" s="37">
        <v>92</v>
      </c>
      <c r="I14" s="38">
        <f t="shared" si="6"/>
        <v>920</v>
      </c>
      <c r="J14" s="38">
        <f t="shared" si="7"/>
        <v>0</v>
      </c>
      <c r="K14" s="20"/>
      <c r="L14" s="20"/>
      <c r="M14" s="20"/>
      <c r="N14" s="20"/>
    </row>
    <row r="15" spans="1:14" ht="22.5" customHeight="1" x14ac:dyDescent="0.25">
      <c r="A15" s="42" t="s">
        <v>14</v>
      </c>
      <c r="B15" s="48"/>
      <c r="C15" s="44">
        <v>3</v>
      </c>
      <c r="D15" s="41" t="s">
        <v>24</v>
      </c>
      <c r="E15" s="40" t="s">
        <v>29</v>
      </c>
      <c r="F15" s="29">
        <v>30</v>
      </c>
      <c r="G15" s="36"/>
      <c r="H15" s="37">
        <v>28.8</v>
      </c>
      <c r="I15" s="38">
        <f t="shared" ref="I15" si="8">H15*F15</f>
        <v>864</v>
      </c>
      <c r="J15" s="38">
        <f t="shared" ref="J15" si="9">F15*G15</f>
        <v>0</v>
      </c>
      <c r="K15" s="20"/>
      <c r="L15" s="20"/>
      <c r="M15" s="20"/>
      <c r="N15" s="20"/>
    </row>
    <row r="16" spans="1:14" ht="23.25" customHeight="1" x14ac:dyDescent="0.25">
      <c r="A16" s="42" t="s">
        <v>14</v>
      </c>
      <c r="B16" s="48"/>
      <c r="C16" s="44">
        <v>3</v>
      </c>
      <c r="D16" s="41" t="s">
        <v>25</v>
      </c>
      <c r="E16" s="40" t="s">
        <v>29</v>
      </c>
      <c r="F16" s="29">
        <v>50</v>
      </c>
      <c r="G16" s="36"/>
      <c r="H16" s="37">
        <v>98.6</v>
      </c>
      <c r="I16" s="38">
        <f t="shared" si="6"/>
        <v>4930</v>
      </c>
      <c r="J16" s="38">
        <f t="shared" si="7"/>
        <v>0</v>
      </c>
      <c r="K16" s="20"/>
      <c r="L16" s="20"/>
      <c r="M16" s="20"/>
      <c r="N16" s="20"/>
    </row>
    <row r="17" spans="1:14" ht="25.5" customHeight="1" x14ac:dyDescent="0.25">
      <c r="A17" s="42" t="s">
        <v>14</v>
      </c>
      <c r="B17" s="48"/>
      <c r="C17" s="44">
        <v>3</v>
      </c>
      <c r="D17" s="41" t="s">
        <v>26</v>
      </c>
      <c r="E17" s="40" t="s">
        <v>29</v>
      </c>
      <c r="F17" s="29">
        <v>20</v>
      </c>
      <c r="G17" s="36"/>
      <c r="H17" s="37">
        <v>132</v>
      </c>
      <c r="I17" s="38">
        <f t="shared" si="6"/>
        <v>2640</v>
      </c>
      <c r="J17" s="38">
        <f t="shared" si="7"/>
        <v>0</v>
      </c>
      <c r="K17" s="20"/>
      <c r="L17" s="20"/>
      <c r="M17" s="20"/>
      <c r="N17" s="20"/>
    </row>
    <row r="18" spans="1:14" ht="22.5" customHeight="1" x14ac:dyDescent="0.25">
      <c r="A18" s="42" t="s">
        <v>14</v>
      </c>
      <c r="B18" s="48"/>
      <c r="C18" s="44">
        <v>3</v>
      </c>
      <c r="D18" s="41" t="s">
        <v>27</v>
      </c>
      <c r="E18" s="40" t="s">
        <v>29</v>
      </c>
      <c r="F18" s="29">
        <v>100</v>
      </c>
      <c r="G18" s="36"/>
      <c r="H18" s="37">
        <v>41.8</v>
      </c>
      <c r="I18" s="38">
        <f t="shared" ref="I18:I20" si="10">H18*F18</f>
        <v>4180</v>
      </c>
      <c r="J18" s="38">
        <f t="shared" ref="J18:J20" si="11">F18*G18</f>
        <v>0</v>
      </c>
      <c r="K18" s="20"/>
      <c r="L18" s="20"/>
      <c r="M18" s="20"/>
      <c r="N18" s="20"/>
    </row>
    <row r="19" spans="1:14" ht="20.25" customHeight="1" x14ac:dyDescent="0.25">
      <c r="A19" s="42" t="s">
        <v>14</v>
      </c>
      <c r="B19" s="49"/>
      <c r="C19" s="44">
        <v>3</v>
      </c>
      <c r="D19" s="41" t="s">
        <v>28</v>
      </c>
      <c r="E19" s="40" t="s">
        <v>29</v>
      </c>
      <c r="F19" s="29">
        <v>100</v>
      </c>
      <c r="G19" s="36"/>
      <c r="H19" s="37">
        <v>26.9</v>
      </c>
      <c r="I19" s="38">
        <f t="shared" si="10"/>
        <v>2690</v>
      </c>
      <c r="J19" s="38">
        <f t="shared" si="11"/>
        <v>0</v>
      </c>
      <c r="K19" s="20"/>
      <c r="L19" s="20"/>
      <c r="M19" s="20"/>
      <c r="N19" s="20"/>
    </row>
    <row r="20" spans="1:14" ht="56.25" customHeight="1" thickBot="1" x14ac:dyDescent="0.3">
      <c r="A20" s="42" t="s">
        <v>30</v>
      </c>
      <c r="B20" s="41" t="s">
        <v>31</v>
      </c>
      <c r="C20" s="45">
        <v>2</v>
      </c>
      <c r="D20" s="41" t="s">
        <v>32</v>
      </c>
      <c r="E20" s="40" t="s">
        <v>33</v>
      </c>
      <c r="F20" s="29">
        <v>150</v>
      </c>
      <c r="G20" s="36"/>
      <c r="H20" s="37">
        <v>8.51</v>
      </c>
      <c r="I20" s="38">
        <f t="shared" si="10"/>
        <v>1276.5</v>
      </c>
      <c r="J20" s="38">
        <f t="shared" si="11"/>
        <v>0</v>
      </c>
      <c r="K20" s="20"/>
      <c r="L20" s="20"/>
      <c r="M20" s="20"/>
      <c r="N20" s="20"/>
    </row>
    <row r="21" spans="1:14" ht="19.5" thickBot="1" x14ac:dyDescent="0.35">
      <c r="B21" s="24" t="s">
        <v>8</v>
      </c>
      <c r="C21" s="22"/>
      <c r="D21" s="21"/>
      <c r="E21" s="22"/>
      <c r="F21" s="22"/>
      <c r="G21" s="23"/>
      <c r="H21" s="26"/>
      <c r="I21" s="25">
        <f>SUM(I9:I20)</f>
        <v>26728</v>
      </c>
      <c r="J21" s="25">
        <f>SUM(J9:J20)</f>
        <v>0</v>
      </c>
    </row>
  </sheetData>
  <mergeCells count="2">
    <mergeCell ref="E5:G5"/>
    <mergeCell ref="B7:B19"/>
  </mergeCells>
  <pageMargins left="0.7" right="0.7" top="0.75" bottom="0.75" header="0.3" footer="0.3"/>
  <pageSetup paperSize="9" scale="6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G2 nový návrh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adriana.ondrikova</cp:lastModifiedBy>
  <cp:lastPrinted>2024-05-27T06:15:55Z</cp:lastPrinted>
  <dcterms:created xsi:type="dcterms:W3CDTF">2012-03-14T10:26:47Z</dcterms:created>
  <dcterms:modified xsi:type="dcterms:W3CDTF">2024-05-29T10:48:17Z</dcterms:modified>
</cp:coreProperties>
</file>